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2465"/>
  </bookViews>
  <sheets>
    <sheet name="Sheet1" sheetId="1" r:id="rId1"/>
    <sheet name="Sheet2" sheetId="2" r:id="rId2"/>
    <sheet name="Sheet3" sheetId="3" r:id="rId3"/>
  </sheets>
  <definedNames>
    <definedName name="_xlnm.Print_Area" localSheetId="0">Sheet1!$A$1:$F$45</definedName>
    <definedName name="_xlnm.Print_Titles" localSheetId="0">Sheet1!$3:$3</definedName>
  </definedNames>
  <calcPr calcId="152511" concurrentCalc="0"/>
</workbook>
</file>

<file path=xl/calcChain.xml><?xml version="1.0" encoding="utf-8"?>
<calcChain xmlns="http://schemas.openxmlformats.org/spreadsheetml/2006/main">
  <c r="E15" i="2" l="1"/>
  <c r="E16" i="2"/>
</calcChain>
</file>

<file path=xl/comments1.xml><?xml version="1.0" encoding="utf-8"?>
<comments xmlns="http://schemas.openxmlformats.org/spreadsheetml/2006/main">
  <authors>
    <author>Author</author>
  </authors>
  <commentList>
    <comment ref="C5" authorId="0" shapeId="0">
      <text>
        <r>
          <rPr>
            <b/>
            <sz val="8"/>
            <color indexed="81"/>
            <rFont val="Tahoma"/>
            <family val="2"/>
          </rPr>
          <t>Author:</t>
        </r>
        <r>
          <rPr>
            <sz val="8"/>
            <color indexed="81"/>
            <rFont val="Tahoma"/>
            <family val="2"/>
          </rPr>
          <t xml:space="preserve">
EE4/Equest specific
Other models may not be able to provide3
Total wall, roof, floor?, total</t>
        </r>
      </text>
    </comment>
    <comment ref="C8" authorId="0" shapeId="0">
      <text>
        <r>
          <rPr>
            <b/>
            <sz val="8"/>
            <color indexed="81"/>
            <rFont val="Tahoma"/>
            <family val="2"/>
          </rPr>
          <t>Author:</t>
        </r>
        <r>
          <rPr>
            <sz val="8"/>
            <color indexed="81"/>
            <rFont val="Tahoma"/>
            <family val="2"/>
          </rPr>
          <t xml:space="preserve">
façade averages not needed</t>
        </r>
      </text>
    </comment>
  </commentList>
</comments>
</file>

<file path=xl/sharedStrings.xml><?xml version="1.0" encoding="utf-8"?>
<sst xmlns="http://schemas.openxmlformats.org/spreadsheetml/2006/main" count="79" uniqueCount="79">
  <si>
    <t>Topic</t>
  </si>
  <si>
    <t>Check</t>
  </si>
  <si>
    <t>Building Envelope</t>
  </si>
  <si>
    <t>Building Zoning</t>
  </si>
  <si>
    <t>Central Plant Equipment</t>
  </si>
  <si>
    <t>HVAC Systems</t>
  </si>
  <si>
    <t>Fan power</t>
  </si>
  <si>
    <t>Ventilation air heat recovery</t>
  </si>
  <si>
    <t>Balconies</t>
  </si>
  <si>
    <t>Fan schedule</t>
  </si>
  <si>
    <t>Energy rates</t>
  </si>
  <si>
    <t>Comments</t>
  </si>
  <si>
    <t>Boiler parameters</t>
  </si>
  <si>
    <t>Chiller parameters</t>
  </si>
  <si>
    <t>Exterior shading devices</t>
  </si>
  <si>
    <t>Cooling tower parameters</t>
  </si>
  <si>
    <t>Zoning</t>
  </si>
  <si>
    <t>Verify that the zoning reflects as-designed HVAC zoning</t>
  </si>
  <si>
    <t>Verify that the equipment capacities reflect the equipment schedule/cut sheet</t>
  </si>
  <si>
    <t>Equipment capacities</t>
  </si>
  <si>
    <t>Outdoor air rates</t>
  </si>
  <si>
    <t>Economizers</t>
  </si>
  <si>
    <t>Demand control ventilation (DCV)</t>
  </si>
  <si>
    <t xml:space="preserve">Verify that the fan schedule used in all the zones served by one HVAC system is the same </t>
  </si>
  <si>
    <t>Lighting</t>
  </si>
  <si>
    <t>Daylighting and automatic lighting controls</t>
  </si>
  <si>
    <t>Verify that the DCV has been modelled according to the methodology described in the LEED Canada supplemental guidance for energy modelling</t>
  </si>
  <si>
    <t>General</t>
  </si>
  <si>
    <t>Building orientation</t>
  </si>
  <si>
    <t>Verify that the building orientation in the model reflects the actual orientation</t>
  </si>
  <si>
    <t>Building Specific</t>
  </si>
  <si>
    <t>Fenestration performance</t>
  </si>
  <si>
    <t>Verify that the economizers reflect the actual design</t>
  </si>
  <si>
    <t>Check if the geometry of proposed design windows includes exterior shading devices like canopies, balconies, and building extensions</t>
  </si>
  <si>
    <t>Verify that the chiller parameters reflect the equipment schedule/cut sheet:
- check that the size of the chiller(s) shown in the PV-A report matches the total capacity of the cooling plant
- check that the COP/output is entered at ARI 550/590 test conditions</t>
  </si>
  <si>
    <t>Verify that the cooling tower parameters reflect the equipment schedule/cut sheet:
- check that the size of the cooling tower(s) shown in the PV-A report matches the total capacity of the cooling towers
- check that the design temperatures matches the manufacturer cut sheet</t>
  </si>
  <si>
    <t xml:space="preserve">Confirm that all similar wall- and roof-type assemblies that have been combined have an R-value within R-2 of one another. </t>
  </si>
  <si>
    <t xml:space="preserve">Confirm that the window performance includes the impact of window framing and size? </t>
  </si>
  <si>
    <t xml:space="preserve">Confirm that all similar window types (i.e. fixed, operable, etc…) that have been combined have an U-value of 0.10 and a SHGC of 0.05 of one another. </t>
  </si>
  <si>
    <t xml:space="preserve">Verify that thermal impact of balconies is taken into account:
- check that a separate wall assembly is created for large balconies (when the penetration cross-sectional area exceeds 2% of the above grade building envelope area)
- check that the R-value of the assembly is calculated using a heat transfer calculator or is using the recommended value of R-1.
</t>
  </si>
  <si>
    <t>Confirm that the number of boilers and sizing (shown in drawings/cut sheets/equipment schedules) reflects the PV-A report</t>
  </si>
  <si>
    <t>Thermal performance of above-grade walls and roofs</t>
  </si>
  <si>
    <t xml:space="preserve">Have the window thermal performance been quantified by a building envelope specialist?
If no, has a manufacturer quantified the thermal performance based on CSA A440.2 or NFRC 100 testing? 
If no, have the window assemblies been informed by a FRAMEPlus Online simulation (or equivalent) - as per instructions listed in the guideline? 
If the window assembly is not available within FRAMEplus online, refer to ASHRAE Fundamentals for specific window type and performance. </t>
  </si>
  <si>
    <t>Below-grade walls</t>
  </si>
  <si>
    <t xml:space="preserve">For condensing boilers, confirm that the efficiencies reflect the return water temperature for the design. 
For condensing boilers with outdoor air temperature reset, confirm that the boiler efficiency is weighted based on outdoor air temperature. </t>
  </si>
  <si>
    <r>
      <rPr>
        <b/>
        <sz val="11"/>
        <color theme="1"/>
        <rFont val="Calibri"/>
        <family val="2"/>
        <scheme val="minor"/>
      </rPr>
      <t>Note:</t>
    </r>
    <r>
      <rPr>
        <sz val="11"/>
        <color theme="1"/>
        <rFont val="Calibri"/>
        <family val="2"/>
        <scheme val="minor"/>
      </rPr>
      <t xml:space="preserve"> All units are expressed as IP units unless otherwise indicated.</t>
    </r>
  </si>
  <si>
    <t>Identify the applicable compliance path.
List the weighted average U-value for the window assemblie. Values broken out by façade can be obtained from the LV-D report in the .SIM file:
N - 
S - 
E - 
W -</t>
  </si>
  <si>
    <t>Make sure to account for all fixtures such as janitor and kitchen sinks</t>
  </si>
  <si>
    <t>Verify that heat recovery calculation accounts for differing supply and exhaust airflows.</t>
  </si>
  <si>
    <t>Lighting systems</t>
  </si>
  <si>
    <t>Verify that the ballast power is included in the power of lighting systems</t>
  </si>
  <si>
    <t>Residential - plug loads</t>
  </si>
  <si>
    <t>Pumps (hot water, chilled water and condenser pumps)</t>
  </si>
  <si>
    <t>Service hot water loads</t>
  </si>
  <si>
    <t>For residential buildings, verify that the energy consumption from appliances is included in the simulation results</t>
  </si>
  <si>
    <t>Percentage of balcony area (if applicable):
Model R-value for balcony area (if applicable):</t>
  </si>
  <si>
    <t>Have the wall and roof thermal assemblies been quantified by a building envelope specialist?
If no, confirm that the overall assembly reflects the framing included in drawings or in Table 1 of the guideline. For spandrel panels, use FRAMEplus online.</t>
  </si>
  <si>
    <t>Window-to-wall (WWR) ratio</t>
  </si>
  <si>
    <t xml:space="preserve">For the different orientations, list the window area and calculate the WWR:
N - 
S - 
E - 
W -
Total - </t>
  </si>
  <si>
    <t xml:space="preserve">List the weighted average U-value for the wall and roof assemblies. Values broken out by façade can be obtained from the LV-D report in the .SIM file:
N - 
S - 
E - 
W - 
Total - 
Roof - </t>
  </si>
  <si>
    <t>Met</t>
  </si>
  <si>
    <t>Not Met</t>
  </si>
  <si>
    <t xml:space="preserve">Check that the calculated WWR matches the values identified in the drawings or provided by the architect. </t>
  </si>
  <si>
    <t>N/A</t>
  </si>
  <si>
    <t>Below grade walls have been included in energy simulation</t>
  </si>
  <si>
    <t>Provide a description of utility rates used in the model.</t>
  </si>
  <si>
    <t>Verify that the design fan power calculation includes the motor efficiency</t>
  </si>
  <si>
    <t>Not applicable for buildings serviced by DE</t>
  </si>
  <si>
    <t>Provide boiler curves and verify return water temperature.  Not applicable for buildings serviced by DE.</t>
  </si>
  <si>
    <t>District energy systems (DES)</t>
  </si>
  <si>
    <t xml:space="preserve">Verify Method 1 is used, as described in the LEED Canada supplemental guidance for DES systems. </t>
  </si>
  <si>
    <t>Verify that outdoor air rates are  are in compliance with the ventilation rate procedure of ASHRAE 62.1 (or the authority having jurisdiction)</t>
  </si>
  <si>
    <t xml:space="preserve">Verify that the daylight and occupancy sensors have been modelled in accordance with Section 8.1.1 of the EE4 Modelling Guide. Due to prevalence of residential plug in lamps,in-suite lighting should be modelled to code and no credit taken. </t>
  </si>
  <si>
    <t>Verify if the proposed total building ventilation rate does not exceed the total building code ventilation rate by more than 20%</t>
  </si>
  <si>
    <t>Verify the OA rates produced by the output report are consistent with design</t>
  </si>
  <si>
    <t>Verify that the pump parameters reflect the equipment schedule/cut sheet:
- check temperature drop/rise of heating/cooling pumps is calculated based on the plant capacity
- for EE4, ensure that the hot water and chilled water pump power are modelled as per the EE4 Modelling Guidelines                                                                                 - otherwise, ensure that pump power is consistent with the sum of design pump brake horsepower (BHP) 
- ensure that non-HVAC pumps (i.e. sump, storm, sanitary) are included in the EUI calculation.</t>
  </si>
  <si>
    <t>UBC REAP Energy Modelling Guideline Checklist</t>
  </si>
  <si>
    <t>Exterior and parking lighting</t>
  </si>
  <si>
    <t xml:space="preserve">Verify that exterior and parking lighting system energy have been included in the EUI calculation.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</si>
</sst>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0"/>
  </numFmts>
  <fonts count="12" x14ac:knownFonts="1">
    <font>
      <sz val="11"/>
      <color theme="1"/>
      <name val="Calibri"/>
      <family val="2"/>
      <scheme val="minor"/>
    </font>
    <font>
      <b/>
      <sz val="14"/>
      <color theme="1"/>
      <name val="Calibri"/>
      <family val="2"/>
      <scheme val="minor"/>
    </font>
    <font>
      <sz val="16"/>
      <color theme="0"/>
      <name val="Franklin Gothic Book"/>
      <family val="2"/>
    </font>
    <font>
      <b/>
      <sz val="14"/>
      <color theme="0" tint="-0.34998626667073579"/>
      <name val="Calibri"/>
      <family val="2"/>
      <scheme val="minor"/>
    </font>
    <font>
      <b/>
      <sz val="11"/>
      <color theme="1"/>
      <name val="Calibri"/>
      <family val="2"/>
      <scheme val="minor"/>
    </font>
    <font>
      <sz val="11"/>
      <name val="Calibri"/>
      <family val="2"/>
      <scheme val="minor"/>
    </font>
    <font>
      <b/>
      <sz val="20"/>
      <color theme="1"/>
      <name val="Calibri"/>
      <family val="2"/>
      <scheme val="minor"/>
    </font>
    <font>
      <sz val="11"/>
      <color theme="0"/>
      <name val="Calibri"/>
      <family val="2"/>
      <scheme val="minor"/>
    </font>
    <font>
      <b/>
      <sz val="16"/>
      <color theme="0"/>
      <name val="Calibri"/>
      <family val="2"/>
      <scheme val="minor"/>
    </font>
    <font>
      <b/>
      <sz val="14"/>
      <color theme="0"/>
      <name val="Calibri"/>
      <family val="2"/>
      <scheme val="minor"/>
    </font>
    <font>
      <sz val="8"/>
      <color indexed="81"/>
      <name val="Tahoma"/>
      <family val="2"/>
    </font>
    <font>
      <b/>
      <sz val="8"/>
      <color indexed="81"/>
      <name val="Tahoma"/>
      <family val="2"/>
    </font>
  </fonts>
  <fills count="3">
    <fill>
      <patternFill patternType="none"/>
    </fill>
    <fill>
      <patternFill patternType="gray125"/>
    </fill>
    <fill>
      <patternFill patternType="solid">
        <fgColor theme="3"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1">
    <xf numFmtId="0" fontId="0" fillId="0" borderId="0" xfId="0"/>
    <xf numFmtId="0" fontId="0" fillId="0" borderId="1" xfId="0" applyBorder="1" applyAlignment="1">
      <alignment horizontal="left" vertical="top" wrapText="1"/>
    </xf>
    <xf numFmtId="0" fontId="2" fillId="0" borderId="4" xfId="0" applyFont="1" applyFill="1" applyBorder="1" applyAlignment="1" applyProtection="1">
      <alignment horizontal="center" vertical="center" shrinkToFit="1"/>
      <protection locked="0"/>
    </xf>
    <xf numFmtId="0" fontId="0" fillId="0" borderId="0" xfId="0" applyAlignment="1"/>
    <xf numFmtId="0" fontId="5" fillId="0" borderId="1" xfId="0" applyFont="1" applyBorder="1" applyAlignment="1">
      <alignment horizontal="left" vertical="top" wrapText="1"/>
    </xf>
    <xf numFmtId="0" fontId="5"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5" fillId="0" borderId="1" xfId="0" quotePrefix="1" applyFont="1" applyFill="1" applyBorder="1" applyAlignment="1">
      <alignment horizontal="left" vertical="top" wrapText="1"/>
    </xf>
    <xf numFmtId="0" fontId="0" fillId="0" borderId="5" xfId="0" applyBorder="1" applyAlignment="1">
      <alignment horizontal="left" vertical="center" wrapText="1"/>
    </xf>
    <xf numFmtId="0" fontId="0" fillId="0" borderId="6" xfId="0" applyBorder="1" applyAlignment="1">
      <alignment horizontal="left" vertical="top" wrapText="1"/>
    </xf>
    <xf numFmtId="0" fontId="0" fillId="0" borderId="0" xfId="0" applyFill="1"/>
    <xf numFmtId="0" fontId="1" fillId="2" borderId="3" xfId="0" applyFont="1" applyFill="1" applyBorder="1" applyAlignment="1">
      <alignment vertical="center"/>
    </xf>
    <xf numFmtId="0" fontId="1" fillId="2" borderId="4" xfId="0" applyFont="1" applyFill="1" applyBorder="1" applyAlignment="1">
      <alignment vertical="center"/>
    </xf>
    <xf numFmtId="0" fontId="3" fillId="2" borderId="3" xfId="0" applyFont="1" applyFill="1" applyBorder="1" applyAlignment="1">
      <alignment vertical="center"/>
    </xf>
    <xf numFmtId="0" fontId="8" fillId="2" borderId="1" xfId="0" applyFont="1" applyFill="1" applyBorder="1" applyAlignment="1">
      <alignment horizontal="center"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7" fillId="2" borderId="0" xfId="0" applyFont="1" applyFill="1"/>
    <xf numFmtId="0" fontId="9" fillId="2" borderId="4" xfId="0" applyFont="1" applyFill="1" applyBorder="1" applyAlignment="1">
      <alignment vertical="center"/>
    </xf>
    <xf numFmtId="0" fontId="0" fillId="0" borderId="6" xfId="0" applyBorder="1" applyAlignment="1">
      <alignment horizontal="left" vertical="top" wrapText="1"/>
    </xf>
    <xf numFmtId="0" fontId="0" fillId="0" borderId="6" xfId="0" applyFill="1" applyBorder="1" applyAlignment="1">
      <alignment horizontal="left" vertical="center" wrapText="1"/>
    </xf>
    <xf numFmtId="0" fontId="1" fillId="0" borderId="2" xfId="0" applyFont="1" applyFill="1" applyBorder="1" applyAlignment="1">
      <alignment vertical="center"/>
    </xf>
    <xf numFmtId="0" fontId="1" fillId="0" borderId="3" xfId="0" applyFont="1" applyFill="1" applyBorder="1" applyAlignment="1">
      <alignment vertical="center"/>
    </xf>
    <xf numFmtId="0" fontId="1" fillId="0" borderId="4" xfId="0" applyFont="1" applyFill="1" applyBorder="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5" fillId="0" borderId="3" xfId="0" applyFont="1" applyFill="1" applyBorder="1" applyAlignment="1">
      <alignment horizontal="left" vertical="top" wrapText="1"/>
    </xf>
    <xf numFmtId="164" fontId="0" fillId="0" borderId="1" xfId="0" applyNumberFormat="1" applyFill="1" applyBorder="1" applyAlignment="1">
      <alignment horizontal="left" vertical="top" wrapText="1"/>
    </xf>
  </cellXfs>
  <cellStyles count="1">
    <cellStyle name="Normal" xfId="0" builtinId="0"/>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5</xdr:row>
          <xdr:rowOff>9525</xdr:rowOff>
        </xdr:from>
        <xdr:to>
          <xdr:col>4</xdr:col>
          <xdr:colOff>323850</xdr:colOff>
          <xdr:row>5</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xdr:row>
          <xdr:rowOff>9525</xdr:rowOff>
        </xdr:from>
        <xdr:to>
          <xdr:col>4</xdr:col>
          <xdr:colOff>323850</xdr:colOff>
          <xdr:row>5</xdr:row>
          <xdr:rowOff>9525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xdr:row>
          <xdr:rowOff>9525</xdr:rowOff>
        </xdr:from>
        <xdr:to>
          <xdr:col>5</xdr:col>
          <xdr:colOff>333375</xdr:colOff>
          <xdr:row>5</xdr:row>
          <xdr:rowOff>9525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xdr:row>
          <xdr:rowOff>9525</xdr:rowOff>
        </xdr:from>
        <xdr:to>
          <xdr:col>5</xdr:col>
          <xdr:colOff>333375</xdr:colOff>
          <xdr:row>5</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5"/>
  <sheetViews>
    <sheetView tabSelected="1" zoomScale="80" zoomScaleNormal="80" zoomScaleSheetLayoutView="80" workbookViewId="0">
      <pane ySplit="3" topLeftCell="A4" activePane="bottomLeft" state="frozen"/>
      <selection pane="bottomLeft" sqref="A1:F1"/>
    </sheetView>
  </sheetViews>
  <sheetFormatPr defaultRowHeight="15" x14ac:dyDescent="0.25"/>
  <cols>
    <col min="1" max="1" width="40.7109375" customWidth="1"/>
    <col min="2" max="3" width="54.85546875" customWidth="1"/>
    <col min="4" max="5" width="13.5703125" customWidth="1"/>
    <col min="6" max="6" width="15.5703125" customWidth="1"/>
    <col min="7" max="7" width="27.5703125" customWidth="1"/>
    <col min="8" max="8" width="12" customWidth="1"/>
  </cols>
  <sheetData>
    <row r="1" spans="1:7" ht="45" customHeight="1" x14ac:dyDescent="0.25">
      <c r="A1" s="24" t="s">
        <v>76</v>
      </c>
      <c r="B1" s="25"/>
      <c r="C1" s="25"/>
      <c r="D1" s="25"/>
      <c r="E1" s="25"/>
      <c r="F1" s="25"/>
      <c r="G1" s="3"/>
    </row>
    <row r="2" spans="1:7" x14ac:dyDescent="0.25">
      <c r="A2" t="s">
        <v>45</v>
      </c>
    </row>
    <row r="3" spans="1:7" ht="30" customHeight="1" x14ac:dyDescent="0.25">
      <c r="A3" s="14" t="s">
        <v>0</v>
      </c>
      <c r="B3" s="14" t="s">
        <v>1</v>
      </c>
      <c r="C3" s="14" t="s">
        <v>11</v>
      </c>
      <c r="D3" s="14" t="s">
        <v>60</v>
      </c>
      <c r="E3" s="14" t="s">
        <v>61</v>
      </c>
      <c r="F3" s="14" t="s">
        <v>63</v>
      </c>
    </row>
    <row r="4" spans="1:7" ht="30" customHeight="1" x14ac:dyDescent="0.25">
      <c r="A4" s="15" t="s">
        <v>2</v>
      </c>
      <c r="B4" s="16"/>
      <c r="C4" s="16"/>
      <c r="D4" s="17"/>
      <c r="E4" s="18"/>
      <c r="F4" s="18"/>
    </row>
    <row r="5" spans="1:7" ht="150" x14ac:dyDescent="0.25">
      <c r="A5" s="26" t="s">
        <v>41</v>
      </c>
      <c r="B5" s="1" t="s">
        <v>36</v>
      </c>
      <c r="C5" s="1" t="s">
        <v>59</v>
      </c>
      <c r="D5" s="2"/>
      <c r="E5" s="2"/>
      <c r="F5" s="2"/>
    </row>
    <row r="6" spans="1:7" ht="93.75" customHeight="1" x14ac:dyDescent="0.25">
      <c r="A6" s="27"/>
      <c r="B6" s="1" t="s">
        <v>56</v>
      </c>
      <c r="C6" s="1"/>
      <c r="D6" s="2">
        <v>0</v>
      </c>
      <c r="E6" s="2"/>
      <c r="F6" s="2"/>
    </row>
    <row r="7" spans="1:7" ht="33.75" customHeight="1" x14ac:dyDescent="0.25">
      <c r="A7" s="26" t="s">
        <v>31</v>
      </c>
      <c r="B7" s="1" t="s">
        <v>37</v>
      </c>
      <c r="C7" s="1"/>
      <c r="D7" s="2"/>
      <c r="E7" s="1"/>
      <c r="F7" s="1"/>
    </row>
    <row r="8" spans="1:7" ht="195" x14ac:dyDescent="0.25">
      <c r="A8" s="28"/>
      <c r="B8" s="1" t="s">
        <v>42</v>
      </c>
      <c r="C8" s="1" t="s">
        <v>46</v>
      </c>
      <c r="D8" s="2"/>
      <c r="E8" s="1"/>
      <c r="F8" s="1"/>
    </row>
    <row r="9" spans="1:7" ht="47.25" customHeight="1" x14ac:dyDescent="0.25">
      <c r="A9" s="27"/>
      <c r="B9" s="1" t="s">
        <v>38</v>
      </c>
      <c r="C9" s="1"/>
      <c r="D9" s="2"/>
      <c r="E9" s="1"/>
      <c r="F9" s="1"/>
    </row>
    <row r="10" spans="1:7" s="10" customFormat="1" ht="47.25" customHeight="1" x14ac:dyDescent="0.25">
      <c r="A10" s="20" t="s">
        <v>43</v>
      </c>
      <c r="B10" s="5" t="s">
        <v>64</v>
      </c>
      <c r="C10" s="6"/>
      <c r="D10" s="20"/>
      <c r="E10" s="6"/>
      <c r="F10" s="6"/>
    </row>
    <row r="11" spans="1:7" ht="120" x14ac:dyDescent="0.25">
      <c r="A11" s="1" t="s">
        <v>57</v>
      </c>
      <c r="B11" s="4" t="s">
        <v>62</v>
      </c>
      <c r="C11" s="6" t="s">
        <v>58</v>
      </c>
      <c r="D11" s="1"/>
      <c r="E11" s="1"/>
      <c r="F11" s="1"/>
    </row>
    <row r="12" spans="1:7" ht="135" x14ac:dyDescent="0.25">
      <c r="A12" s="1" t="s">
        <v>8</v>
      </c>
      <c r="B12" s="4" t="s">
        <v>39</v>
      </c>
      <c r="C12" s="6" t="s">
        <v>55</v>
      </c>
      <c r="D12" s="1"/>
      <c r="E12" s="1"/>
      <c r="F12" s="1"/>
    </row>
    <row r="13" spans="1:7" ht="47.25" customHeight="1" x14ac:dyDescent="0.25">
      <c r="A13" s="6" t="s">
        <v>14</v>
      </c>
      <c r="B13" s="5" t="s">
        <v>33</v>
      </c>
      <c r="C13" s="30"/>
      <c r="D13" s="6"/>
      <c r="E13" s="6"/>
      <c r="F13" s="6"/>
    </row>
    <row r="14" spans="1:7" ht="29.25" customHeight="1" x14ac:dyDescent="0.25">
      <c r="A14" s="15" t="s">
        <v>4</v>
      </c>
      <c r="B14" s="11"/>
      <c r="C14" s="11"/>
      <c r="D14" s="11"/>
      <c r="E14" s="12"/>
      <c r="F14" s="12"/>
    </row>
    <row r="15" spans="1:7" ht="45" x14ac:dyDescent="0.25">
      <c r="A15" s="26" t="s">
        <v>12</v>
      </c>
      <c r="B15" s="1" t="s">
        <v>40</v>
      </c>
      <c r="C15" s="1" t="s">
        <v>67</v>
      </c>
      <c r="D15" s="8"/>
      <c r="E15" s="1"/>
      <c r="F15" s="1"/>
    </row>
    <row r="16" spans="1:7" ht="90" x14ac:dyDescent="0.25">
      <c r="A16" s="27"/>
      <c r="B16" s="1" t="s">
        <v>44</v>
      </c>
      <c r="C16" s="6" t="s">
        <v>68</v>
      </c>
      <c r="D16" s="1"/>
      <c r="E16" s="1"/>
      <c r="F16" s="1"/>
    </row>
    <row r="17" spans="1:6" ht="94.5" customHeight="1" x14ac:dyDescent="0.25">
      <c r="A17" s="6" t="s">
        <v>13</v>
      </c>
      <c r="B17" s="5" t="s">
        <v>34</v>
      </c>
      <c r="C17" s="6"/>
      <c r="D17" s="6"/>
      <c r="E17" s="6"/>
      <c r="F17" s="6"/>
    </row>
    <row r="18" spans="1:6" ht="105" x14ac:dyDescent="0.25">
      <c r="A18" s="6" t="s">
        <v>15</v>
      </c>
      <c r="B18" s="5" t="s">
        <v>35</v>
      </c>
      <c r="C18" s="6"/>
      <c r="D18" s="6"/>
      <c r="E18" s="6"/>
      <c r="F18" s="6"/>
    </row>
    <row r="19" spans="1:6" ht="171" customHeight="1" x14ac:dyDescent="0.25">
      <c r="A19" s="6" t="s">
        <v>52</v>
      </c>
      <c r="B19" s="7" t="s">
        <v>75</v>
      </c>
      <c r="C19" s="1"/>
      <c r="D19" s="1"/>
      <c r="E19" s="1"/>
      <c r="F19" s="1"/>
    </row>
    <row r="20" spans="1:6" s="10" customFormat="1" ht="36.75" customHeight="1" x14ac:dyDescent="0.25">
      <c r="A20" s="5" t="s">
        <v>53</v>
      </c>
      <c r="B20" s="5" t="s">
        <v>47</v>
      </c>
      <c r="C20" s="5"/>
      <c r="D20" s="5"/>
      <c r="E20" s="5"/>
      <c r="F20" s="5"/>
    </row>
    <row r="21" spans="1:6" s="10" customFormat="1" ht="34.5" customHeight="1" x14ac:dyDescent="0.25">
      <c r="A21" s="5" t="s">
        <v>69</v>
      </c>
      <c r="B21" s="5" t="s">
        <v>70</v>
      </c>
      <c r="C21" s="5"/>
      <c r="D21" s="5"/>
      <c r="E21" s="5"/>
      <c r="F21" s="5"/>
    </row>
    <row r="22" spans="1:6" ht="27" customHeight="1" x14ac:dyDescent="0.25">
      <c r="A22" s="21" t="s">
        <v>3</v>
      </c>
      <c r="B22" s="22"/>
      <c r="C22" s="22"/>
      <c r="D22" s="22"/>
      <c r="E22" s="23"/>
      <c r="F22" s="23"/>
    </row>
    <row r="23" spans="1:6" ht="28.5" customHeight="1" x14ac:dyDescent="0.25">
      <c r="A23" s="6" t="s">
        <v>16</v>
      </c>
      <c r="B23" s="5" t="s">
        <v>17</v>
      </c>
      <c r="C23" s="6"/>
      <c r="D23" s="6"/>
      <c r="E23" s="6"/>
      <c r="F23" s="6"/>
    </row>
    <row r="24" spans="1:6" ht="29.25" customHeight="1" x14ac:dyDescent="0.25">
      <c r="A24" s="15" t="s">
        <v>5</v>
      </c>
      <c r="B24" s="11"/>
      <c r="C24" s="11"/>
      <c r="D24" s="11"/>
      <c r="E24" s="12"/>
      <c r="F24" s="12"/>
    </row>
    <row r="25" spans="1:6" ht="33" customHeight="1" x14ac:dyDescent="0.25">
      <c r="A25" s="6" t="s">
        <v>19</v>
      </c>
      <c r="B25" s="5" t="s">
        <v>18</v>
      </c>
      <c r="C25" s="6"/>
      <c r="D25" s="6"/>
      <c r="E25" s="6"/>
      <c r="F25" s="6"/>
    </row>
    <row r="26" spans="1:6" ht="30" x14ac:dyDescent="0.25">
      <c r="A26" s="4" t="s">
        <v>6</v>
      </c>
      <c r="B26" s="5" t="s">
        <v>66</v>
      </c>
      <c r="C26" s="1"/>
      <c r="D26" s="4"/>
      <c r="E26" s="1"/>
      <c r="F26" s="1"/>
    </row>
    <row r="27" spans="1:6" ht="45.75" customHeight="1" x14ac:dyDescent="0.25">
      <c r="A27" s="1" t="s">
        <v>7</v>
      </c>
      <c r="B27" s="5" t="s">
        <v>48</v>
      </c>
      <c r="C27" s="1"/>
      <c r="D27" s="1"/>
      <c r="E27" s="1"/>
      <c r="F27" s="1"/>
    </row>
    <row r="28" spans="1:6" ht="45" x14ac:dyDescent="0.25">
      <c r="A28" s="26" t="s">
        <v>20</v>
      </c>
      <c r="B28" s="7" t="s">
        <v>71</v>
      </c>
      <c r="C28" s="1"/>
      <c r="D28" s="1"/>
      <c r="E28" s="1"/>
      <c r="F28" s="1"/>
    </row>
    <row r="29" spans="1:6" ht="46.5" customHeight="1" x14ac:dyDescent="0.25">
      <c r="A29" s="28"/>
      <c r="B29" s="5" t="s">
        <v>73</v>
      </c>
      <c r="C29" s="1"/>
      <c r="D29" s="9"/>
      <c r="E29" s="1"/>
      <c r="F29" s="1"/>
    </row>
    <row r="30" spans="1:6" ht="36.75" customHeight="1" x14ac:dyDescent="0.25">
      <c r="A30" s="27"/>
      <c r="B30" s="5" t="s">
        <v>74</v>
      </c>
      <c r="C30" s="1"/>
      <c r="D30" s="19"/>
      <c r="E30" s="1"/>
      <c r="F30" s="1"/>
    </row>
    <row r="31" spans="1:6" ht="46.5" customHeight="1" x14ac:dyDescent="0.25">
      <c r="A31" s="1" t="s">
        <v>22</v>
      </c>
      <c r="B31" s="5" t="s">
        <v>26</v>
      </c>
      <c r="C31" s="1"/>
      <c r="D31" s="1"/>
      <c r="E31" s="1"/>
      <c r="F31" s="1"/>
    </row>
    <row r="32" spans="1:6" ht="30" x14ac:dyDescent="0.25">
      <c r="A32" s="1" t="s">
        <v>9</v>
      </c>
      <c r="B32" s="5" t="s">
        <v>23</v>
      </c>
      <c r="C32" s="1"/>
      <c r="D32" s="1"/>
      <c r="E32" s="1"/>
      <c r="F32" s="1"/>
    </row>
    <row r="33" spans="1:6" ht="36.75" customHeight="1" x14ac:dyDescent="0.25">
      <c r="A33" s="1" t="s">
        <v>21</v>
      </c>
      <c r="B33" s="5" t="s">
        <v>32</v>
      </c>
      <c r="C33" s="1"/>
      <c r="D33" s="1"/>
      <c r="E33" s="1"/>
      <c r="F33" s="1"/>
    </row>
    <row r="34" spans="1:6" ht="29.25" customHeight="1" x14ac:dyDescent="0.25">
      <c r="A34" s="15" t="s">
        <v>24</v>
      </c>
      <c r="B34" s="13"/>
      <c r="C34" s="11"/>
      <c r="D34" s="11"/>
      <c r="E34" s="12"/>
      <c r="F34" s="12"/>
    </row>
    <row r="35" spans="1:6" ht="75" x14ac:dyDescent="0.25">
      <c r="A35" s="1" t="s">
        <v>25</v>
      </c>
      <c r="B35" s="5" t="s">
        <v>72</v>
      </c>
      <c r="C35" s="1"/>
      <c r="D35" s="1"/>
      <c r="E35" s="1"/>
      <c r="F35" s="1"/>
    </row>
    <row r="36" spans="1:6" s="10" customFormat="1" ht="30" x14ac:dyDescent="0.25">
      <c r="A36" s="1" t="s">
        <v>49</v>
      </c>
      <c r="B36" s="5" t="s">
        <v>50</v>
      </c>
      <c r="C36" s="6"/>
      <c r="D36" s="6"/>
      <c r="E36" s="6"/>
      <c r="F36" s="6"/>
    </row>
    <row r="37" spans="1:6" s="10" customFormat="1" ht="30" x14ac:dyDescent="0.25">
      <c r="A37" s="6" t="s">
        <v>77</v>
      </c>
      <c r="B37" s="29" t="s">
        <v>78</v>
      </c>
      <c r="C37" s="6"/>
      <c r="D37" s="6"/>
      <c r="E37" s="6"/>
      <c r="F37" s="6"/>
    </row>
    <row r="38" spans="1:6" ht="29.25" customHeight="1" x14ac:dyDescent="0.25">
      <c r="A38" s="15" t="s">
        <v>30</v>
      </c>
      <c r="B38" s="11"/>
      <c r="C38" s="11"/>
      <c r="D38" s="11"/>
      <c r="E38" s="12"/>
      <c r="F38" s="12"/>
    </row>
    <row r="39" spans="1:6" s="10" customFormat="1" ht="45" x14ac:dyDescent="0.25">
      <c r="A39" s="6" t="s">
        <v>51</v>
      </c>
      <c r="B39" s="6" t="s">
        <v>54</v>
      </c>
      <c r="C39" s="6"/>
      <c r="D39" s="6"/>
      <c r="E39" s="6"/>
      <c r="F39" s="6"/>
    </row>
    <row r="40" spans="1:6" ht="29.25" customHeight="1" x14ac:dyDescent="0.25">
      <c r="A40" s="15" t="s">
        <v>27</v>
      </c>
      <c r="B40" s="13"/>
      <c r="C40" s="11"/>
      <c r="D40" s="11"/>
      <c r="E40" s="12"/>
      <c r="F40" s="12"/>
    </row>
    <row r="41" spans="1:6" x14ac:dyDescent="0.25">
      <c r="A41" s="1" t="s">
        <v>10</v>
      </c>
      <c r="B41" s="5" t="s">
        <v>65</v>
      </c>
      <c r="C41" s="1"/>
      <c r="D41" s="1"/>
      <c r="E41" s="1"/>
      <c r="F41" s="1"/>
    </row>
    <row r="42" spans="1:6" ht="32.25" customHeight="1" x14ac:dyDescent="0.25">
      <c r="A42" s="6" t="s">
        <v>28</v>
      </c>
      <c r="B42" s="5" t="s">
        <v>29</v>
      </c>
      <c r="C42" s="6"/>
      <c r="D42" s="6"/>
      <c r="E42" s="6"/>
      <c r="F42" s="6"/>
    </row>
    <row r="43" spans="1:6" x14ac:dyDescent="0.25">
      <c r="A43" s="1"/>
      <c r="B43" s="1"/>
      <c r="C43" s="1"/>
      <c r="D43" s="1"/>
      <c r="E43" s="1"/>
      <c r="F43" s="1"/>
    </row>
    <row r="44" spans="1:6" x14ac:dyDescent="0.25">
      <c r="A44" s="1"/>
      <c r="B44" s="1"/>
      <c r="C44" s="1"/>
      <c r="D44" s="1"/>
      <c r="E44" s="1"/>
      <c r="F44" s="1"/>
    </row>
    <row r="45" spans="1:6" x14ac:dyDescent="0.25">
      <c r="A45" s="1"/>
      <c r="B45" s="1"/>
      <c r="C45" s="1"/>
      <c r="D45" s="1"/>
      <c r="E45" s="1"/>
      <c r="F45" s="1"/>
    </row>
  </sheetData>
  <mergeCells count="5">
    <mergeCell ref="A1:F1"/>
    <mergeCell ref="A5:A6"/>
    <mergeCell ref="A15:A16"/>
    <mergeCell ref="A7:A9"/>
    <mergeCell ref="A28:A30"/>
  </mergeCells>
  <pageMargins left="0.70866141732283472" right="0.70866141732283472" top="0.74803149606299213" bottom="0.74803149606299213" header="0.31496062992125984" footer="0.31496062992125984"/>
  <pageSetup scale="4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4</xdr:col>
                    <xdr:colOff>19050</xdr:colOff>
                    <xdr:row>5</xdr:row>
                    <xdr:rowOff>9525</xdr:rowOff>
                  </from>
                  <to>
                    <xdr:col>4</xdr:col>
                    <xdr:colOff>323850</xdr:colOff>
                    <xdr:row>5</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4</xdr:col>
                    <xdr:colOff>19050</xdr:colOff>
                    <xdr:row>5</xdr:row>
                    <xdr:rowOff>9525</xdr:rowOff>
                  </from>
                  <to>
                    <xdr:col>4</xdr:col>
                    <xdr:colOff>323850</xdr:colOff>
                    <xdr:row>5</xdr:row>
                    <xdr:rowOff>9525</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5</xdr:col>
                    <xdr:colOff>28575</xdr:colOff>
                    <xdr:row>5</xdr:row>
                    <xdr:rowOff>9525</xdr:rowOff>
                  </from>
                  <to>
                    <xdr:col>5</xdr:col>
                    <xdr:colOff>333375</xdr:colOff>
                    <xdr:row>5</xdr:row>
                    <xdr:rowOff>9525</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5</xdr:col>
                    <xdr:colOff>28575</xdr:colOff>
                    <xdr:row>5</xdr:row>
                    <xdr:rowOff>9525</xdr:rowOff>
                  </from>
                  <to>
                    <xdr:col>5</xdr:col>
                    <xdr:colOff>333375</xdr:colOff>
                    <xdr:row>5</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5" id="{FDCCD4B0-36CB-4D39-96BF-951803801811}">
            <x14:iconSet iconSet="3Symbols2" showValue="0" custom="1">
              <x14:cfvo type="percent">
                <xm:f>0</xm:f>
              </x14:cfvo>
              <x14:cfvo type="num">
                <xm:f>0</xm:f>
              </x14:cfvo>
              <x14:cfvo type="num">
                <xm:f>1</xm:f>
              </x14:cfvo>
              <x14:cfIcon iconSet="NoIcons" iconId="0"/>
              <x14:cfIcon iconSet="NoIcons" iconId="0"/>
              <x14:cfIcon iconSet="3Symbols2" iconId="2"/>
            </x14:iconSet>
          </x14:cfRule>
          <xm:sqref>D5:D9</xm:sqref>
        </x14:conditionalFormatting>
        <x14:conditionalFormatting xmlns:xm="http://schemas.microsoft.com/office/excel/2006/main">
          <x14:cfRule type="iconSet" priority="4" id="{B7C68EC9-78BF-4340-9D65-E31287139D92}">
            <x14:iconSet iconSet="3Symbols2" showValue="0" custom="1">
              <x14:cfvo type="percent">
                <xm:f>0</xm:f>
              </x14:cfvo>
              <x14:cfvo type="num">
                <xm:f>0</xm:f>
              </x14:cfvo>
              <x14:cfvo type="num">
                <xm:f>1</xm:f>
              </x14:cfvo>
              <x14:cfIcon iconSet="NoIcons" iconId="0"/>
              <x14:cfIcon iconSet="NoIcons" iconId="0"/>
              <x14:cfIcon iconSet="3Symbols2" iconId="2"/>
            </x14:iconSet>
          </x14:cfRule>
          <xm:sqref>F6</xm:sqref>
        </x14:conditionalFormatting>
        <x14:conditionalFormatting xmlns:xm="http://schemas.microsoft.com/office/excel/2006/main">
          <x14:cfRule type="iconSet" priority="9" id="{B5F2CA2E-C131-489D-8AEE-3FDC7F617EB3}">
            <x14:iconSet iconSet="3Symbols2" showValue="0" custom="1">
              <x14:cfvo type="percent">
                <xm:f>0</xm:f>
              </x14:cfvo>
              <x14:cfvo type="num">
                <xm:f>0</xm:f>
              </x14:cfvo>
              <x14:cfvo type="num">
                <xm:f>1</xm:f>
              </x14:cfvo>
              <x14:cfIcon iconSet="NoIcons" iconId="0"/>
              <x14:cfIcon iconSet="NoIcons" iconId="0"/>
              <x14:cfIcon iconSet="3Symbols2" iconId="2"/>
            </x14:iconSet>
          </x14:cfRule>
          <xm:sqref>E6</xm:sqref>
        </x14:conditionalFormatting>
        <x14:conditionalFormatting xmlns:xm="http://schemas.microsoft.com/office/excel/2006/main">
          <x14:cfRule type="iconSet" priority="2" id="{7C1B1407-CA5A-417B-AD87-4D979AE8C667}">
            <x14:iconSet iconSet="3Symbols2" showValue="0" custom="1">
              <x14:cfvo type="percent">
                <xm:f>0</xm:f>
              </x14:cfvo>
              <x14:cfvo type="num">
                <xm:f>0</xm:f>
              </x14:cfvo>
              <x14:cfvo type="num">
                <xm:f>1</xm:f>
              </x14:cfvo>
              <x14:cfIcon iconSet="NoIcons" iconId="0"/>
              <x14:cfIcon iconSet="NoIcons" iconId="0"/>
              <x14:cfIcon iconSet="3Symbols2" iconId="2"/>
            </x14:iconSet>
          </x14:cfRule>
          <xm:sqref>E5</xm:sqref>
        </x14:conditionalFormatting>
        <x14:conditionalFormatting xmlns:xm="http://schemas.microsoft.com/office/excel/2006/main">
          <x14:cfRule type="iconSet" priority="1" id="{3184CAF2-F69F-4A24-8F2C-2471FED80123}">
            <x14:iconSet iconSet="3Symbols2" showValue="0" custom="1">
              <x14:cfvo type="percent">
                <xm:f>0</xm:f>
              </x14:cfvo>
              <x14:cfvo type="num">
                <xm:f>0</xm:f>
              </x14:cfvo>
              <x14:cfvo type="num">
                <xm:f>1</xm:f>
              </x14:cfvo>
              <x14:cfIcon iconSet="NoIcons" iconId="0"/>
              <x14:cfIcon iconSet="NoIcons" iconId="0"/>
              <x14:cfIcon iconSet="3Symbols2" iconId="2"/>
            </x14:iconSet>
          </x14:cfRule>
          <xm:sqref>F5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5:E20"/>
  <sheetViews>
    <sheetView workbookViewId="0">
      <selection activeCell="E16" sqref="E16"/>
    </sheetView>
  </sheetViews>
  <sheetFormatPr defaultRowHeight="15" x14ac:dyDescent="0.25"/>
  <sheetData>
    <row r="15" spans="5:5" ht="15" customHeight="1" x14ac:dyDescent="0.25">
      <c r="E15">
        <f>15.5*6500+13.9*4000</f>
        <v>156350</v>
      </c>
    </row>
    <row r="16" spans="5:5" x14ac:dyDescent="0.25">
      <c r="E16">
        <f>E15/(6500+4000)</f>
        <v>14.890476190476191</v>
      </c>
    </row>
    <row r="17" ht="15" customHeight="1" x14ac:dyDescent="0.25"/>
    <row r="20" ht="15" customHeight="1"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2015-11-04T22:36:47Z</dcterms:modified>
</cp:coreProperties>
</file>